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99\新共有フォルダ\03 ■スポーツ部\★プロゴルフ\★CASIOカシオ\2026カシオ\校外学習・Moflin贈呈式・スタートアナウンス\スタートアナウンス\"/>
    </mc:Choice>
  </mc:AlternateContent>
  <xr:revisionPtr revIDLastSave="0" documentId="13_ncr:1_{A7F55AD2-0A90-4E0C-9D7F-F88CEBCA6183}" xr6:coauthVersionLast="47" xr6:coauthVersionMax="47" xr10:uidLastSave="{00000000-0000-0000-0000-000000000000}"/>
  <bookViews>
    <workbookView xWindow="-108" yWindow="-108" windowWidth="23256" windowHeight="12456" tabRatio="750" xr2:uid="{DCE81A4E-EBEF-4DB4-90AE-426C675172BA}"/>
  </bookViews>
  <sheets>
    <sheet name="CWOスタートアナウンス 参加確認書" sheetId="1" r:id="rId1"/>
    <sheet name="CWOスタートアナウンス 参加確認書【記入例】" sheetId="4" r:id="rId2"/>
  </sheets>
  <definedNames>
    <definedName name="_xlnm.Print_Area" localSheetId="0">'CWOスタートアナウンス 参加確認書'!$A$1:$R$16</definedName>
    <definedName name="_xlnm.Print_Area" localSheetId="1">'CWOスタートアナウンス 参加確認書【記入例】'!$A$1:$R$16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" l="1"/>
  <c r="I20" i="4"/>
  <c r="J26" i="4"/>
  <c r="I26" i="4"/>
  <c r="J24" i="4"/>
  <c r="I24" i="4"/>
  <c r="J22" i="4"/>
  <c r="I22" i="4"/>
  <c r="G22" i="4"/>
  <c r="Q20" i="4"/>
  <c r="J20" i="4"/>
  <c r="G20" i="4"/>
  <c r="N4" i="4"/>
  <c r="M4" i="4"/>
  <c r="I4" i="4"/>
  <c r="J4" i="4" s="1"/>
  <c r="J26" i="1"/>
  <c r="J24" i="1"/>
  <c r="J22" i="1"/>
  <c r="J20" i="1"/>
  <c r="I20" i="1"/>
  <c r="I26" i="1"/>
  <c r="I24" i="1"/>
  <c r="I22" i="1"/>
  <c r="M4" i="1"/>
  <c r="G20" i="1"/>
  <c r="I4" i="1"/>
  <c r="J4" i="1" s="1"/>
  <c r="Q20" i="1"/>
  <c r="K20" i="4" l="1"/>
  <c r="K26" i="4"/>
  <c r="K22" i="4"/>
  <c r="K24" i="4"/>
  <c r="O4" i="4"/>
  <c r="K4" i="4"/>
  <c r="G24" i="4"/>
  <c r="K26" i="1"/>
  <c r="K22" i="1"/>
  <c r="K4" i="1"/>
  <c r="G24" i="1"/>
  <c r="O4" i="1"/>
  <c r="N4" i="1"/>
  <c r="G22" i="1"/>
  <c r="K24" i="1"/>
  <c r="K20" i="1"/>
  <c r="G26" i="4" l="1"/>
  <c r="P4" i="4"/>
  <c r="G26" i="1"/>
  <c r="P4" i="1"/>
</calcChain>
</file>

<file path=xl/sharedStrings.xml><?xml version="1.0" encoding="utf-8"?>
<sst xmlns="http://schemas.openxmlformats.org/spreadsheetml/2006/main" count="76" uniqueCount="40">
  <si>
    <t>区分</t>
    <rPh sb="0" eb="2">
      <t>クブン</t>
    </rPh>
    <phoneticPr fontId="1"/>
  </si>
  <si>
    <t>備考欄（希望・その他）</t>
    <rPh sb="0" eb="3">
      <t>ビコウラン</t>
    </rPh>
    <rPh sb="4" eb="6">
      <t>キボウ</t>
    </rPh>
    <rPh sb="9" eb="10">
      <t>タ</t>
    </rPh>
    <phoneticPr fontId="1"/>
  </si>
  <si>
    <t>参加可能日</t>
    <rPh sb="0" eb="5">
      <t>サンカカノウビ</t>
    </rPh>
    <phoneticPr fontId="1"/>
  </si>
  <si>
    <t>引率</t>
    <rPh sb="0" eb="2">
      <t>インソツ</t>
    </rPh>
    <phoneticPr fontId="1"/>
  </si>
  <si>
    <t>参加生徒</t>
    <rPh sb="0" eb="2">
      <t>サンカ</t>
    </rPh>
    <rPh sb="2" eb="4">
      <t>セイト</t>
    </rPh>
    <phoneticPr fontId="1"/>
  </si>
  <si>
    <t>合計</t>
    <rPh sb="0" eb="2">
      <t>ゴウケイ</t>
    </rPh>
    <phoneticPr fontId="1"/>
  </si>
  <si>
    <t>駐車証
必要数</t>
    <rPh sb="0" eb="3">
      <t>チュウシャショウ</t>
    </rPh>
    <rPh sb="4" eb="7">
      <t>ヒツヨウスウ</t>
    </rPh>
    <phoneticPr fontId="1"/>
  </si>
  <si>
    <t>（フリガナ）
参加生徒・
引率者氏名</t>
    <rPh sb="7" eb="11">
      <t>サンカセイト</t>
    </rPh>
    <rPh sb="13" eb="16">
      <t>インソツシャ</t>
    </rPh>
    <rPh sb="16" eb="18">
      <t>シメイ</t>
    </rPh>
    <phoneticPr fontId="1"/>
  </si>
  <si>
    <t>自家用車</t>
  </si>
  <si>
    <t>引率者の車乗合せ</t>
  </si>
  <si>
    <t>当日連絡先</t>
    <rPh sb="0" eb="2">
      <t>トウジツ</t>
    </rPh>
    <rPh sb="2" eb="5">
      <t>レンラクサキ</t>
    </rPh>
    <phoneticPr fontId="1" alignment="center"/>
  </si>
  <si>
    <t>参加者情報</t>
    <rPh sb="0" eb="3">
      <t>サンカシャ</t>
    </rPh>
    <rPh sb="3" eb="5">
      <t>ジョウホウ</t>
    </rPh>
    <phoneticPr fontId="1"/>
  </si>
  <si>
    <t>複数日
対応可否</t>
    <rPh sb="0" eb="2">
      <t>フクスウ</t>
    </rPh>
    <rPh sb="2" eb="3">
      <t>ビ</t>
    </rPh>
    <rPh sb="4" eb="6">
      <t>タイオウ</t>
    </rPh>
    <rPh sb="6" eb="8">
      <t>カヒ</t>
    </rPh>
    <phoneticPr fontId="1" alignment="center"/>
  </si>
  <si>
    <t>088-■■■-▲▲▲▲</t>
    <phoneticPr fontId="1"/>
  </si>
  <si>
    <t>Kochi黒潮カントリークラブへの交通手段</t>
    <rPh sb="5" eb="7">
      <t>クロシオ</t>
    </rPh>
    <rPh sb="17" eb="19">
      <t>コウツウ</t>
    </rPh>
    <rPh sb="19" eb="21">
      <t>シュダン</t>
    </rPh>
    <phoneticPr fontId="1"/>
  </si>
  <si>
    <t>カシオワールドオープン2026 スタートアナウンス参加確認書</t>
    <phoneticPr fontId="1" alignment="center"/>
  </si>
  <si>
    <t>引率</t>
    <rPh sb="0" eb="2">
      <t>インソツ</t>
    </rPh>
    <phoneticPr fontId="9" alignment="center"/>
  </si>
  <si>
    <t>生徒</t>
    <rPh sb="0" eb="2">
      <t>セイト</t>
    </rPh>
    <phoneticPr fontId="9" alignment="center"/>
  </si>
  <si>
    <t>学年</t>
    <rPh sb="0" eb="2">
      <t>ガクネン</t>
    </rPh>
    <phoneticPr fontId="9" alignment="center"/>
  </si>
  <si>
    <t>シャトルバス等</t>
  </si>
  <si>
    <t>顧問氏名</t>
    <rPh sb="0" eb="4">
      <t>コモンシメイ</t>
    </rPh>
    <phoneticPr fontId="1" alignment="center"/>
  </si>
  <si>
    <t>学校名/部活動名</t>
    <rPh sb="0" eb="3">
      <t>ガッコウメイ</t>
    </rPh>
    <rPh sb="4" eb="7">
      <t>ブカツドウ</t>
    </rPh>
    <rPh sb="7" eb="8">
      <t>メイ</t>
    </rPh>
    <phoneticPr fontId="1" alignment="center"/>
  </si>
  <si>
    <t>学校情報・顧問・引率者等情報</t>
    <rPh sb="0" eb="2">
      <t>ガッコウ</t>
    </rPh>
    <rPh sb="2" eb="4">
      <t>ジョウホウ</t>
    </rPh>
    <phoneticPr fontId="1"/>
  </si>
  <si>
    <t>電話番号</t>
    <rPh sb="0" eb="4">
      <t>デンワバンゴウ</t>
    </rPh>
    <phoneticPr fontId="9" alignment="center"/>
  </si>
  <si>
    <t>【連絡者名】</t>
    <rPh sb="3" eb="4">
      <t>シャ</t>
    </rPh>
    <phoneticPr fontId="1" alignment="center"/>
  </si>
  <si>
    <t>【連絡先】</t>
    <rPh sb="3" eb="4">
      <t>サキ</t>
    </rPh>
    <phoneticPr fontId="1" alignment="center"/>
  </si>
  <si>
    <t>◇◇◇立
●●高等学校
○○部</t>
    <phoneticPr fontId="1"/>
  </si>
  <si>
    <t>山田　太郎</t>
    <rPh sb="0" eb="2">
      <t>ヤマダ</t>
    </rPh>
    <rPh sb="3" eb="5">
      <t>タロウ</t>
    </rPh>
    <phoneticPr fontId="1"/>
  </si>
  <si>
    <t>山田　太郎(ﾔﾏﾀﾞ ﾀﾛｳ)</t>
    <rPh sb="0" eb="2">
      <t>ヤマダ</t>
    </rPh>
    <rPh sb="3" eb="5">
      <t>タロウ</t>
    </rPh>
    <phoneticPr fontId="1"/>
  </si>
  <si>
    <t>田中　花子(ﾀﾅｶ ﾊﾅｺ)</t>
    <rPh sb="0" eb="2">
      <t>タナカ</t>
    </rPh>
    <rPh sb="3" eb="5">
      <t>ハナコ</t>
    </rPh>
    <phoneticPr fontId="1"/>
  </si>
  <si>
    <t>○○　●●</t>
    <phoneticPr fontId="1"/>
  </si>
  <si>
    <t>◇◇　◆◆</t>
    <phoneticPr fontId="1"/>
  </si>
  <si>
    <t>△△　▲▲</t>
    <phoneticPr fontId="1"/>
  </si>
  <si>
    <t>田中　花子</t>
    <rPh sb="0" eb="2">
      <t>タナカ</t>
    </rPh>
    <rPh sb="3" eb="5">
      <t>ハナコ</t>
    </rPh>
    <phoneticPr fontId="1"/>
  </si>
  <si>
    <t>田中　◆□</t>
    <rPh sb="0" eb="2">
      <t>タナカ</t>
    </rPh>
    <phoneticPr fontId="1"/>
  </si>
  <si>
    <t>□□　■■</t>
    <phoneticPr fontId="1"/>
  </si>
  <si>
    <t>123△△△abc＠◆◆◆◆.jp</t>
    <phoneticPr fontId="1"/>
  </si>
  <si>
    <t>連絡先が異なる場合や顧問の方以外が引率する場合、
下記に当日の連絡者名と連絡先をご記入ください。</t>
    <rPh sb="0" eb="3">
      <t>レンラクサキ</t>
    </rPh>
    <rPh sb="7" eb="9">
      <t>バアイ</t>
    </rPh>
    <rPh sb="10" eb="12">
      <t>コモン</t>
    </rPh>
    <rPh sb="13" eb="16">
      <t>カタイガイ</t>
    </rPh>
    <rPh sb="17" eb="19">
      <t>インソツ</t>
    </rPh>
    <rPh sb="21" eb="23">
      <t>バアイ</t>
    </rPh>
    <rPh sb="28" eb="30">
      <t>トウジツ</t>
    </rPh>
    <rPh sb="31" eb="33">
      <t>レンラク</t>
    </rPh>
    <rPh sb="33" eb="34">
      <t>シャ</t>
    </rPh>
    <rPh sb="34" eb="35">
      <t>メイ</t>
    </rPh>
    <rPh sb="36" eb="38">
      <t>レンラク</t>
    </rPh>
    <rPh sb="38" eb="39">
      <t>サキ</t>
    </rPh>
    <phoneticPr fontId="1" alignment="center"/>
  </si>
  <si>
    <r>
      <t xml:space="preserve">【メールアドレス】
</t>
    </r>
    <r>
      <rPr>
        <b/>
        <sz val="9"/>
        <color rgb="FFFF0000"/>
        <rFont val="BIZ UDゴシック"/>
        <family val="3"/>
        <charset val="128"/>
      </rPr>
      <t>※原稿や当日のスケジュール表等を
記載のアドレスへお送りいたします。</t>
    </r>
    <phoneticPr fontId="9" alignment="center"/>
  </si>
  <si>
    <r>
      <t>0◇0-</t>
    </r>
    <r>
      <rPr>
        <sz val="13"/>
        <rFont val="Segoe UI Symbol"/>
        <family val="3"/>
      </rPr>
      <t>✕✕✕✕</t>
    </r>
    <r>
      <rPr>
        <sz val="13"/>
        <rFont val="BIZ UDゴシック"/>
        <family val="3"/>
        <charset val="128"/>
      </rPr>
      <t>-</t>
    </r>
    <r>
      <rPr>
        <sz val="13"/>
        <rFont val="Segoe UI Symbol"/>
        <family val="3"/>
      </rPr>
      <t>▲▲▲▲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</si>
</sst>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人&quot;"/>
    <numFmt numFmtId="177" formatCode="#,##0&quot;枚&quot;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9"/>
      <color rgb="FF000000"/>
      <name val="Meiryo UI"/>
      <family val="3"/>
      <charset val="128"/>
    </font>
    <font>
      <b/>
      <sz val="12"/>
      <color theme="1"/>
      <name val="BIZ UDゴシック"/>
      <family val="3"/>
      <charset val="128"/>
    </font>
    <font>
      <b/>
      <sz val="8"/>
      <color rgb="FFFF0000"/>
      <name val="BIZ UDゴシック"/>
      <family val="3"/>
      <charset val="128"/>
    </font>
    <font>
      <b/>
      <sz val="9"/>
      <color rgb="FFFF0000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sz val="8"/>
      <name val="游ゴシック"/>
      <family val="2"/>
      <charset val="128"/>
      <scheme val="minor"/>
    </font>
    <font>
      <sz val="16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b/>
      <sz val="20"/>
      <name val="BIZ UDゴシック"/>
      <family val="3"/>
      <charset val="128"/>
    </font>
    <font>
      <b/>
      <sz val="15"/>
      <name val="BIZ UDゴシック"/>
      <family val="3"/>
      <charset val="128"/>
    </font>
    <font>
      <sz val="13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7.5"/>
      <color rgb="FFFF0000"/>
      <name val="BIZ UDゴシック"/>
      <family val="3"/>
      <charset val="128"/>
    </font>
    <font>
      <sz val="13"/>
      <name val="Segoe UI Symbol"/>
      <family val="3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otted">
        <color indexed="64"/>
      </right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56" fontId="3" fillId="0" borderId="7" xfId="0" applyNumberFormat="1" applyFont="1" applyBorder="1" applyAlignment="1">
      <alignment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35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6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49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5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5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5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1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2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25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6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56" fontId="15" fillId="0" borderId="7" xfId="0" applyNumberFormat="1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49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2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5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5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5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6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3" fillId="0" borderId="26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56" fontId="5" fillId="2" borderId="40" xfId="0" applyNumberFormat="1" applyFont="1" applyFill="1" applyBorder="1" applyAlignment="1">
      <alignment horizontal="center" vertical="center"/>
    </xf>
    <xf numFmtId="56" fontId="5" fillId="2" borderId="43" xfId="0" applyNumberFormat="1" applyFont="1" applyFill="1" applyBorder="1" applyAlignment="1">
      <alignment horizontal="center" vertical="center"/>
    </xf>
    <xf numFmtId="56" fontId="5" fillId="2" borderId="41" xfId="0" applyNumberFormat="1" applyFont="1" applyFill="1" applyBorder="1" applyAlignment="1">
      <alignment horizontal="center" vertical="center"/>
    </xf>
    <xf numFmtId="56" fontId="5" fillId="2" borderId="44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56" fontId="3" fillId="0" borderId="9" xfId="0" applyNumberFormat="1" applyFont="1" applyBorder="1" applyAlignment="1">
      <alignment horizontal="center" vertical="center"/>
    </xf>
    <xf numFmtId="56" fontId="3" fillId="0" borderId="10" xfId="0" applyNumberFormat="1" applyFont="1" applyBorder="1" applyAlignment="1">
      <alignment horizontal="center" vertical="center"/>
    </xf>
    <xf numFmtId="56" fontId="3" fillId="0" borderId="30" xfId="0" applyNumberFormat="1" applyFont="1" applyBorder="1" applyAlignment="1">
      <alignment horizontal="center" vertical="center"/>
    </xf>
    <xf numFmtId="56" fontId="3" fillId="0" borderId="0" xfId="0" applyNumberFormat="1" applyFont="1" applyAlignment="1">
      <alignment horizontal="center" vertical="center"/>
    </xf>
    <xf numFmtId="56" fontId="3" fillId="0" borderId="12" xfId="0" applyNumberFormat="1" applyFont="1" applyBorder="1" applyAlignment="1">
      <alignment horizontal="center" vertical="center"/>
    </xf>
    <xf numFmtId="56" fontId="3" fillId="0" borderId="6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56" fontId="5" fillId="2" borderId="42" xfId="0" applyNumberFormat="1" applyFont="1" applyFill="1" applyBorder="1" applyAlignment="1">
      <alignment horizontal="center" vertical="center"/>
    </xf>
    <xf numFmtId="56" fontId="5" fillId="2" borderId="45" xfId="0" applyNumberFormat="1" applyFont="1" applyFill="1" applyBorder="1" applyAlignment="1">
      <alignment horizontal="center" vertical="center"/>
    </xf>
    <xf numFmtId="56" fontId="5" fillId="2" borderId="46" xfId="0" applyNumberFormat="1" applyFont="1" applyFill="1" applyBorder="1" applyAlignment="1">
      <alignment horizontal="center" vertical="center"/>
    </xf>
    <xf numFmtId="56" fontId="5" fillId="2" borderId="47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56" fontId="5" fillId="2" borderId="53" xfId="0" applyNumberFormat="1" applyFont="1" applyFill="1" applyBorder="1" applyAlignment="1">
      <alignment horizontal="center" vertical="center"/>
    </xf>
    <xf numFmtId="56" fontId="5" fillId="2" borderId="54" xfId="0" applyNumberFormat="1" applyFont="1" applyFill="1" applyBorder="1" applyAlignment="1">
      <alignment horizontal="center" vertical="center"/>
    </xf>
    <xf numFmtId="56" fontId="5" fillId="2" borderId="11" xfId="0" applyNumberFormat="1" applyFont="1" applyFill="1" applyBorder="1" applyAlignment="1">
      <alignment horizontal="center" vertical="center"/>
    </xf>
    <xf numFmtId="56" fontId="5" fillId="2" borderId="13" xfId="0" applyNumberFormat="1" applyFont="1" applyFill="1" applyBorder="1" applyAlignment="1">
      <alignment horizontal="center" vertical="center"/>
    </xf>
    <xf numFmtId="56" fontId="5" fillId="2" borderId="1" xfId="0" applyNumberFormat="1" applyFont="1" applyFill="1" applyBorder="1" applyAlignment="1">
      <alignment horizontal="center" vertical="center" wrapText="1"/>
    </xf>
    <xf numFmtId="56" fontId="5" fillId="2" borderId="3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</cellXfs>
  <cellStyles count="2">
    <cellStyle name="ハイパーリンク 2" xfId="1" xr:uid="{A4365583-BEE8-4DDE-98C6-A151B4AD9828}"/>
    <cellStyle name="標準" xfId="0" builtinId="0"/>
  </cellStyles>
  <dxfs count="8">
    <dxf>
      <font>
        <color theme="0"/>
      </font>
    </dxf>
    <dxf>
      <font>
        <color auto="1"/>
      </font>
      <fill>
        <patternFill>
          <bgColor theme="9" tint="0.79998168889431442"/>
        </patternFill>
      </fill>
    </dxf>
    <dxf>
      <fill>
        <patternFill>
          <bgColor theme="1"/>
        </patternFill>
      </fill>
    </dxf>
    <dxf>
      <fill>
        <patternFill>
          <bgColor theme="8" tint="0.79998168889431442"/>
        </patternFill>
      </fill>
    </dxf>
    <dxf>
      <font>
        <color theme="0"/>
      </font>
    </dxf>
    <dxf>
      <font>
        <color auto="1"/>
      </font>
      <fill>
        <patternFill>
          <bgColor theme="9" tint="0.79998168889431442"/>
        </patternFill>
      </fill>
    </dxf>
    <dxf>
      <fill>
        <patternFill>
          <bgColor theme="1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FFFF66"/>
      <color rgb="FFC0F6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5</xdr:row>
          <xdr:rowOff>60960</xdr:rowOff>
        </xdr:from>
        <xdr:to>
          <xdr:col>12</xdr:col>
          <xdr:colOff>99060</xdr:colOff>
          <xdr:row>5</xdr:row>
          <xdr:rowOff>449580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6</xdr:row>
          <xdr:rowOff>60960</xdr:rowOff>
        </xdr:from>
        <xdr:to>
          <xdr:col>12</xdr:col>
          <xdr:colOff>99060</xdr:colOff>
          <xdr:row>6</xdr:row>
          <xdr:rowOff>449580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7</xdr:row>
          <xdr:rowOff>60960</xdr:rowOff>
        </xdr:from>
        <xdr:to>
          <xdr:col>12</xdr:col>
          <xdr:colOff>99060</xdr:colOff>
          <xdr:row>7</xdr:row>
          <xdr:rowOff>449580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8</xdr:row>
          <xdr:rowOff>60960</xdr:rowOff>
        </xdr:from>
        <xdr:to>
          <xdr:col>12</xdr:col>
          <xdr:colOff>99060</xdr:colOff>
          <xdr:row>8</xdr:row>
          <xdr:rowOff>449580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9</xdr:row>
          <xdr:rowOff>60960</xdr:rowOff>
        </xdr:from>
        <xdr:to>
          <xdr:col>12</xdr:col>
          <xdr:colOff>99060</xdr:colOff>
          <xdr:row>9</xdr:row>
          <xdr:rowOff>449580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10</xdr:row>
          <xdr:rowOff>60960</xdr:rowOff>
        </xdr:from>
        <xdr:to>
          <xdr:col>12</xdr:col>
          <xdr:colOff>99060</xdr:colOff>
          <xdr:row>10</xdr:row>
          <xdr:rowOff>449580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11</xdr:row>
          <xdr:rowOff>60960</xdr:rowOff>
        </xdr:from>
        <xdr:to>
          <xdr:col>12</xdr:col>
          <xdr:colOff>99060</xdr:colOff>
          <xdr:row>11</xdr:row>
          <xdr:rowOff>449580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12</xdr:row>
          <xdr:rowOff>60960</xdr:rowOff>
        </xdr:from>
        <xdr:to>
          <xdr:col>12</xdr:col>
          <xdr:colOff>99060</xdr:colOff>
          <xdr:row>12</xdr:row>
          <xdr:rowOff>449580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13</xdr:row>
          <xdr:rowOff>60960</xdr:rowOff>
        </xdr:from>
        <xdr:to>
          <xdr:col>12</xdr:col>
          <xdr:colOff>99060</xdr:colOff>
          <xdr:row>13</xdr:row>
          <xdr:rowOff>449580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14</xdr:row>
          <xdr:rowOff>60960</xdr:rowOff>
        </xdr:from>
        <xdr:to>
          <xdr:col>12</xdr:col>
          <xdr:colOff>99060</xdr:colOff>
          <xdr:row>14</xdr:row>
          <xdr:rowOff>449580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775446</xdr:colOff>
      <xdr:row>8</xdr:row>
      <xdr:rowOff>8964</xdr:rowOff>
    </xdr:from>
    <xdr:to>
      <xdr:col>3</xdr:col>
      <xdr:colOff>129987</xdr:colOff>
      <xdr:row>9</xdr:row>
      <xdr:rowOff>8964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453F3F6-9207-28D3-CF7A-BA2ACC331105}"/>
            </a:ext>
          </a:extLst>
        </xdr:cNvPr>
        <xdr:cNvSpPr/>
      </xdr:nvSpPr>
      <xdr:spPr>
        <a:xfrm>
          <a:off x="2809400" y="3027656"/>
          <a:ext cx="1746049" cy="51581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ja-JP" altLang="en-US" sz="135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左記電話番号と同じ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5</xdr:row>
          <xdr:rowOff>60960</xdr:rowOff>
        </xdr:from>
        <xdr:to>
          <xdr:col>12</xdr:col>
          <xdr:colOff>99060</xdr:colOff>
          <xdr:row>5</xdr:row>
          <xdr:rowOff>449580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6</xdr:row>
          <xdr:rowOff>60960</xdr:rowOff>
        </xdr:from>
        <xdr:to>
          <xdr:col>12</xdr:col>
          <xdr:colOff>99060</xdr:colOff>
          <xdr:row>6</xdr:row>
          <xdr:rowOff>449580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7</xdr:row>
          <xdr:rowOff>60960</xdr:rowOff>
        </xdr:from>
        <xdr:to>
          <xdr:col>12</xdr:col>
          <xdr:colOff>99060</xdr:colOff>
          <xdr:row>7</xdr:row>
          <xdr:rowOff>449580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8</xdr:row>
          <xdr:rowOff>60960</xdr:rowOff>
        </xdr:from>
        <xdr:to>
          <xdr:col>12</xdr:col>
          <xdr:colOff>99060</xdr:colOff>
          <xdr:row>8</xdr:row>
          <xdr:rowOff>449580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9</xdr:row>
          <xdr:rowOff>60960</xdr:rowOff>
        </xdr:from>
        <xdr:to>
          <xdr:col>12</xdr:col>
          <xdr:colOff>99060</xdr:colOff>
          <xdr:row>9</xdr:row>
          <xdr:rowOff>449580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10</xdr:row>
          <xdr:rowOff>60960</xdr:rowOff>
        </xdr:from>
        <xdr:to>
          <xdr:col>12</xdr:col>
          <xdr:colOff>99060</xdr:colOff>
          <xdr:row>10</xdr:row>
          <xdr:rowOff>449580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11</xdr:row>
          <xdr:rowOff>60960</xdr:rowOff>
        </xdr:from>
        <xdr:to>
          <xdr:col>12</xdr:col>
          <xdr:colOff>99060</xdr:colOff>
          <xdr:row>11</xdr:row>
          <xdr:rowOff>449580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12</xdr:row>
          <xdr:rowOff>60960</xdr:rowOff>
        </xdr:from>
        <xdr:to>
          <xdr:col>12</xdr:col>
          <xdr:colOff>99060</xdr:colOff>
          <xdr:row>12</xdr:row>
          <xdr:rowOff>449580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13</xdr:row>
          <xdr:rowOff>60960</xdr:rowOff>
        </xdr:from>
        <xdr:to>
          <xdr:col>12</xdr:col>
          <xdr:colOff>99060</xdr:colOff>
          <xdr:row>13</xdr:row>
          <xdr:rowOff>449580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701040</xdr:colOff>
          <xdr:row>14</xdr:row>
          <xdr:rowOff>60960</xdr:rowOff>
        </xdr:from>
        <xdr:to>
          <xdr:col>12</xdr:col>
          <xdr:colOff>99060</xdr:colOff>
          <xdr:row>14</xdr:row>
          <xdr:rowOff>449580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複数日対応可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775446</xdr:colOff>
      <xdr:row>8</xdr:row>
      <xdr:rowOff>8964</xdr:rowOff>
    </xdr:from>
    <xdr:to>
      <xdr:col>3</xdr:col>
      <xdr:colOff>129987</xdr:colOff>
      <xdr:row>9</xdr:row>
      <xdr:rowOff>8964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C542114-8555-42AB-A8D6-3B84311F785F}"/>
            </a:ext>
          </a:extLst>
        </xdr:cNvPr>
        <xdr:cNvSpPr/>
      </xdr:nvSpPr>
      <xdr:spPr>
        <a:xfrm>
          <a:off x="2809986" y="3041724"/>
          <a:ext cx="1747221" cy="5181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ja-JP" altLang="en-US" sz="135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左記電話番号と同じ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4.xml"/><Relationship Id="rId12" Type="http://schemas.openxmlformats.org/officeDocument/2006/relationships/ctrlProp" Target="../ctrlProps/ctrlProp1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.xml"/><Relationship Id="rId11" Type="http://schemas.openxmlformats.org/officeDocument/2006/relationships/ctrlProp" Target="../ctrlProps/ctrlProp18.xml"/><Relationship Id="rId5" Type="http://schemas.openxmlformats.org/officeDocument/2006/relationships/ctrlProp" Target="../ctrlProps/ctrlProp12.xml"/><Relationship Id="rId10" Type="http://schemas.openxmlformats.org/officeDocument/2006/relationships/ctrlProp" Target="../ctrlProps/ctrlProp17.xml"/><Relationship Id="rId4" Type="http://schemas.openxmlformats.org/officeDocument/2006/relationships/ctrlProp" Target="../ctrlProps/ctrlProp11.xml"/><Relationship Id="rId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C16D3-4F48-4CED-ACCF-519277D9DC4B}">
  <sheetPr>
    <pageSetUpPr fitToPage="1"/>
  </sheetPr>
  <dimension ref="A1:R27"/>
  <sheetViews>
    <sheetView tabSelected="1" view="pageBreakPreview" zoomScaleNormal="100" zoomScaleSheetLayoutView="100" workbookViewId="0">
      <selection activeCell="A6" sqref="A6:A11"/>
    </sheetView>
  </sheetViews>
  <sheetFormatPr defaultRowHeight="13.8" x14ac:dyDescent="0.45"/>
  <cols>
    <col min="1" max="1" width="26.69921875" style="1" customWidth="1"/>
    <col min="2" max="3" width="15.69921875" style="1" customWidth="1"/>
    <col min="4" max="5" width="5.19921875" style="1" customWidth="1"/>
    <col min="6" max="6" width="20.69921875" style="1" customWidth="1"/>
    <col min="7" max="7" width="5.69921875" style="1" customWidth="1"/>
    <col min="8" max="11" width="9.19921875" style="1" customWidth="1"/>
    <col min="12" max="16" width="12.69921875" style="1" customWidth="1"/>
    <col min="17" max="17" width="8.69921875" style="1" customWidth="1"/>
    <col min="18" max="18" width="45.69921875" style="1" customWidth="1"/>
    <col min="19" max="16384" width="8.796875" style="1"/>
  </cols>
  <sheetData>
    <row r="1" spans="1:18" ht="34.950000000000003" customHeight="1" x14ac:dyDescent="0.45">
      <c r="A1" s="80" t="s">
        <v>15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8" ht="14.4" thickBo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2.05" customHeight="1" thickBot="1" x14ac:dyDescent="0.5">
      <c r="A3" s="122" t="s">
        <v>22</v>
      </c>
      <c r="B3" s="123"/>
      <c r="C3" s="124"/>
      <c r="D3" s="81" t="s">
        <v>11</v>
      </c>
      <c r="E3" s="131"/>
      <c r="F3" s="131"/>
      <c r="G3" s="82"/>
      <c r="H3" s="122" t="s">
        <v>2</v>
      </c>
      <c r="I3" s="123"/>
      <c r="J3" s="123"/>
      <c r="K3" s="123"/>
      <c r="L3" s="124"/>
      <c r="M3" s="122" t="s">
        <v>14</v>
      </c>
      <c r="N3" s="123"/>
      <c r="O3" s="123"/>
      <c r="P3" s="124"/>
      <c r="Q3" s="88" t="s">
        <v>6</v>
      </c>
      <c r="R3" s="119" t="s">
        <v>1</v>
      </c>
    </row>
    <row r="4" spans="1:18" ht="22.95" customHeight="1" x14ac:dyDescent="0.45">
      <c r="A4" s="83" t="s">
        <v>21</v>
      </c>
      <c r="B4" s="85" t="s">
        <v>38</v>
      </c>
      <c r="C4" s="82"/>
      <c r="D4" s="81" t="s">
        <v>0</v>
      </c>
      <c r="E4" s="82"/>
      <c r="F4" s="88" t="s">
        <v>7</v>
      </c>
      <c r="G4" s="82" t="s">
        <v>18</v>
      </c>
      <c r="H4" s="90">
        <v>46352</v>
      </c>
      <c r="I4" s="92">
        <f>H4+1</f>
        <v>46353</v>
      </c>
      <c r="J4" s="125">
        <f>I4+1</f>
        <v>46354</v>
      </c>
      <c r="K4" s="127">
        <f>J4+1</f>
        <v>46355</v>
      </c>
      <c r="L4" s="129" t="s">
        <v>12</v>
      </c>
      <c r="M4" s="90">
        <f>H4</f>
        <v>46352</v>
      </c>
      <c r="N4" s="92">
        <f>I4</f>
        <v>46353</v>
      </c>
      <c r="O4" s="114">
        <f>J4</f>
        <v>46354</v>
      </c>
      <c r="P4" s="116">
        <f>K4</f>
        <v>46355</v>
      </c>
      <c r="Q4" s="118"/>
      <c r="R4" s="120"/>
    </row>
    <row r="5" spans="1:18" ht="22.95" customHeight="1" thickBot="1" x14ac:dyDescent="0.5">
      <c r="A5" s="84"/>
      <c r="B5" s="86"/>
      <c r="C5" s="87"/>
      <c r="D5" s="16" t="s">
        <v>17</v>
      </c>
      <c r="E5" s="17" t="s">
        <v>16</v>
      </c>
      <c r="F5" s="89"/>
      <c r="G5" s="87"/>
      <c r="H5" s="91"/>
      <c r="I5" s="93"/>
      <c r="J5" s="126"/>
      <c r="K5" s="128"/>
      <c r="L5" s="130"/>
      <c r="M5" s="91"/>
      <c r="N5" s="93"/>
      <c r="O5" s="115"/>
      <c r="P5" s="117"/>
      <c r="Q5" s="89"/>
      <c r="R5" s="121"/>
    </row>
    <row r="6" spans="1:18" ht="40.950000000000003" customHeight="1" x14ac:dyDescent="0.15">
      <c r="A6" s="94"/>
      <c r="B6" s="110"/>
      <c r="C6" s="111"/>
      <c r="D6" s="21" t="b">
        <v>0</v>
      </c>
      <c r="E6" s="18" t="b">
        <v>0</v>
      </c>
      <c r="F6" s="29" ph="1"/>
      <c r="G6" s="30"/>
      <c r="H6" s="31" t="b">
        <v>0</v>
      </c>
      <c r="I6" s="32" t="b">
        <v>0</v>
      </c>
      <c r="J6" s="32" t="b">
        <v>0</v>
      </c>
      <c r="K6" s="33" t="b">
        <v>0</v>
      </c>
      <c r="L6" s="34"/>
      <c r="M6" s="35"/>
      <c r="N6" s="36"/>
      <c r="O6" s="36"/>
      <c r="P6" s="37"/>
      <c r="Q6" s="34"/>
      <c r="R6" s="57"/>
    </row>
    <row r="7" spans="1:18" ht="40.950000000000003" customHeight="1" thickBot="1" x14ac:dyDescent="0.2">
      <c r="A7" s="95"/>
      <c r="B7" s="112"/>
      <c r="C7" s="113"/>
      <c r="D7" s="22" t="b">
        <v>0</v>
      </c>
      <c r="E7" s="18" t="b">
        <v>0</v>
      </c>
      <c r="F7" s="29" ph="1"/>
      <c r="G7" s="38"/>
      <c r="H7" s="31" t="b">
        <v>0</v>
      </c>
      <c r="I7" s="32" t="b">
        <v>0</v>
      </c>
      <c r="J7" s="32" t="b">
        <v>0</v>
      </c>
      <c r="K7" s="33" t="b">
        <v>0</v>
      </c>
      <c r="L7" s="34"/>
      <c r="M7" s="35"/>
      <c r="N7" s="36"/>
      <c r="O7" s="36"/>
      <c r="P7" s="37"/>
      <c r="Q7" s="34"/>
      <c r="R7" s="57"/>
    </row>
    <row r="8" spans="1:18" ht="40.950000000000003" customHeight="1" thickBot="1" x14ac:dyDescent="0.2">
      <c r="A8" s="95"/>
      <c r="B8" s="68" t="s">
        <v>10</v>
      </c>
      <c r="C8" s="69"/>
      <c r="D8" s="22" t="b">
        <v>0</v>
      </c>
      <c r="E8" s="18" t="b">
        <v>0</v>
      </c>
      <c r="F8" s="29" ph="1"/>
      <c r="G8" s="38"/>
      <c r="H8" s="31" t="b">
        <v>0</v>
      </c>
      <c r="I8" s="32" t="b">
        <v>0</v>
      </c>
      <c r="J8" s="32" t="b">
        <v>0</v>
      </c>
      <c r="K8" s="33" t="b">
        <v>0</v>
      </c>
      <c r="L8" s="34"/>
      <c r="M8" s="35"/>
      <c r="N8" s="36"/>
      <c r="O8" s="36"/>
      <c r="P8" s="37"/>
      <c r="Q8" s="34"/>
      <c r="R8" s="57"/>
    </row>
    <row r="9" spans="1:18" ht="40.950000000000003" customHeight="1" x14ac:dyDescent="0.15">
      <c r="A9" s="95"/>
      <c r="B9" s="26" t="b">
        <v>0</v>
      </c>
      <c r="C9" s="25"/>
      <c r="D9" s="22" t="b">
        <v>0</v>
      </c>
      <c r="E9" s="18" t="b">
        <v>0</v>
      </c>
      <c r="F9" s="29" ph="1"/>
      <c r="G9" s="38"/>
      <c r="H9" s="31" t="b">
        <v>0</v>
      </c>
      <c r="I9" s="32" t="b">
        <v>0</v>
      </c>
      <c r="J9" s="32" t="b">
        <v>0</v>
      </c>
      <c r="K9" s="33" t="b">
        <v>0</v>
      </c>
      <c r="L9" s="34"/>
      <c r="M9" s="35"/>
      <c r="N9" s="36"/>
      <c r="O9" s="36"/>
      <c r="P9" s="37"/>
      <c r="Q9" s="34"/>
      <c r="R9" s="57"/>
    </row>
    <row r="10" spans="1:18" ht="40.950000000000003" customHeight="1" thickBot="1" x14ac:dyDescent="0.2">
      <c r="A10" s="95"/>
      <c r="B10" s="70" t="s">
        <v>37</v>
      </c>
      <c r="C10" s="71"/>
      <c r="D10" s="22" t="b">
        <v>0</v>
      </c>
      <c r="E10" s="18" t="b">
        <v>0</v>
      </c>
      <c r="F10" s="29" ph="1"/>
      <c r="G10" s="38"/>
      <c r="H10" s="31" t="b">
        <v>0</v>
      </c>
      <c r="I10" s="32" t="b">
        <v>0</v>
      </c>
      <c r="J10" s="32" t="b">
        <v>0</v>
      </c>
      <c r="K10" s="33" t="b">
        <v>0</v>
      </c>
      <c r="L10" s="34"/>
      <c r="M10" s="35"/>
      <c r="N10" s="36"/>
      <c r="O10" s="36"/>
      <c r="P10" s="37"/>
      <c r="Q10" s="34"/>
      <c r="R10" s="57"/>
    </row>
    <row r="11" spans="1:18" ht="40.950000000000003" customHeight="1" thickBot="1" x14ac:dyDescent="0.2">
      <c r="A11" s="96"/>
      <c r="B11" s="68" t="s">
        <v>24</v>
      </c>
      <c r="C11" s="69"/>
      <c r="D11" s="23" t="b">
        <v>0</v>
      </c>
      <c r="E11" s="19" t="b">
        <v>0</v>
      </c>
      <c r="F11" s="39" ph="1"/>
      <c r="G11" s="38"/>
      <c r="H11" s="40" t="b">
        <v>0</v>
      </c>
      <c r="I11" s="41" t="b">
        <v>0</v>
      </c>
      <c r="J11" s="41" t="b">
        <v>0</v>
      </c>
      <c r="K11" s="42" t="b">
        <v>0</v>
      </c>
      <c r="L11" s="34"/>
      <c r="M11" s="43"/>
      <c r="N11" s="44"/>
      <c r="O11" s="44"/>
      <c r="P11" s="45"/>
      <c r="Q11" s="46"/>
      <c r="R11" s="58"/>
    </row>
    <row r="12" spans="1:18" ht="40.950000000000003" customHeight="1" thickBot="1" x14ac:dyDescent="0.2">
      <c r="A12" s="15" t="s">
        <v>20</v>
      </c>
      <c r="B12" s="104"/>
      <c r="C12" s="105"/>
      <c r="D12" s="23" t="b">
        <v>0</v>
      </c>
      <c r="E12" s="19" t="b">
        <v>0</v>
      </c>
      <c r="F12" s="39" ph="1"/>
      <c r="G12" s="38"/>
      <c r="H12" s="40" t="b">
        <v>0</v>
      </c>
      <c r="I12" s="41" t="b">
        <v>0</v>
      </c>
      <c r="J12" s="41" t="b">
        <v>0</v>
      </c>
      <c r="K12" s="42" t="b">
        <v>0</v>
      </c>
      <c r="L12" s="34"/>
      <c r="M12" s="43"/>
      <c r="N12" s="44"/>
      <c r="O12" s="44"/>
      <c r="P12" s="45"/>
      <c r="Q12" s="46"/>
      <c r="R12" s="58"/>
    </row>
    <row r="13" spans="1:18" ht="45" customHeight="1" thickBot="1" x14ac:dyDescent="0.2">
      <c r="A13" s="27"/>
      <c r="B13" s="68" t="s">
        <v>25</v>
      </c>
      <c r="C13" s="69"/>
      <c r="D13" s="23" t="b">
        <v>0</v>
      </c>
      <c r="E13" s="19" t="b">
        <v>0</v>
      </c>
      <c r="F13" s="39" ph="1"/>
      <c r="G13" s="38"/>
      <c r="H13" s="40" t="b">
        <v>0</v>
      </c>
      <c r="I13" s="41" t="b">
        <v>0</v>
      </c>
      <c r="J13" s="41" t="b">
        <v>0</v>
      </c>
      <c r="K13" s="42" t="b">
        <v>0</v>
      </c>
      <c r="L13" s="34"/>
      <c r="M13" s="43"/>
      <c r="N13" s="44"/>
      <c r="O13" s="44"/>
      <c r="P13" s="45"/>
      <c r="Q13" s="46"/>
      <c r="R13" s="58"/>
    </row>
    <row r="14" spans="1:18" ht="40.950000000000003" customHeight="1" thickBot="1" x14ac:dyDescent="0.2">
      <c r="A14" s="15" t="s">
        <v>23</v>
      </c>
      <c r="B14" s="106"/>
      <c r="C14" s="107"/>
      <c r="D14" s="23" t="b">
        <v>0</v>
      </c>
      <c r="E14" s="19" t="b">
        <v>0</v>
      </c>
      <c r="F14" s="39" ph="1"/>
      <c r="G14" s="38"/>
      <c r="H14" s="40" t="b">
        <v>0</v>
      </c>
      <c r="I14" s="41" t="b">
        <v>0</v>
      </c>
      <c r="J14" s="41" t="b">
        <v>0</v>
      </c>
      <c r="K14" s="42" t="b">
        <v>0</v>
      </c>
      <c r="L14" s="34"/>
      <c r="M14" s="43"/>
      <c r="N14" s="44"/>
      <c r="O14" s="44"/>
      <c r="P14" s="45"/>
      <c r="Q14" s="46"/>
      <c r="R14" s="59"/>
    </row>
    <row r="15" spans="1:18" ht="40.950000000000003" customHeight="1" thickBot="1" x14ac:dyDescent="0.2">
      <c r="A15" s="28"/>
      <c r="B15" s="108"/>
      <c r="C15" s="109"/>
      <c r="D15" s="24" t="b">
        <v>0</v>
      </c>
      <c r="E15" s="20" t="b">
        <v>0</v>
      </c>
      <c r="F15" s="47" ph="1"/>
      <c r="G15" s="48"/>
      <c r="H15" s="49" t="b">
        <v>0</v>
      </c>
      <c r="I15" s="50" t="b">
        <v>0</v>
      </c>
      <c r="J15" s="50" t="b">
        <v>0</v>
      </c>
      <c r="K15" s="51" t="b">
        <v>0</v>
      </c>
      <c r="L15" s="52"/>
      <c r="M15" s="53"/>
      <c r="N15" s="54"/>
      <c r="O15" s="54"/>
      <c r="P15" s="55"/>
      <c r="Q15" s="56"/>
      <c r="R15" s="60"/>
    </row>
    <row r="16" spans="1:18" ht="14.4" customHeight="1" x14ac:dyDescent="0.45">
      <c r="G16" s="7"/>
    </row>
    <row r="18" spans="7:17" ht="25.8" customHeight="1" thickBot="1" x14ac:dyDescent="0.5"/>
    <row r="19" spans="7:17" ht="30" customHeight="1" thickTop="1" thickBot="1" x14ac:dyDescent="0.5">
      <c r="G19" s="5"/>
      <c r="I19" s="8" t="s">
        <v>4</v>
      </c>
      <c r="J19" s="9" t="s">
        <v>3</v>
      </c>
      <c r="K19" s="14" t="s">
        <v>5</v>
      </c>
      <c r="L19" s="2"/>
      <c r="N19" s="2"/>
      <c r="P19" s="13"/>
      <c r="Q19" s="10" t="s">
        <v>6</v>
      </c>
    </row>
    <row r="20" spans="7:17" ht="15" customHeight="1" thickTop="1" thickBot="1" x14ac:dyDescent="0.5">
      <c r="G20" s="98">
        <f>H$4</f>
        <v>46352</v>
      </c>
      <c r="H20" s="99"/>
      <c r="I20" s="74">
        <f>COUNTIFS($D$6:$D$15,TRUE,$H$6:$H$15,TRUE)</f>
        <v>0</v>
      </c>
      <c r="J20" s="76">
        <f>COUNTIFS($E$6:$E$15,TRUE,$H$6:$H$15,TRUE)</f>
        <v>0</v>
      </c>
      <c r="K20" s="78">
        <f>SUM(I20:J21)</f>
        <v>0</v>
      </c>
      <c r="L20" s="12"/>
      <c r="N20" s="12"/>
      <c r="P20" s="13"/>
      <c r="Q20" s="72">
        <f>SUM(Q6:Q15)</f>
        <v>0</v>
      </c>
    </row>
    <row r="21" spans="7:17" ht="15" customHeight="1" thickTop="1" thickBot="1" x14ac:dyDescent="0.5">
      <c r="G21" s="100"/>
      <c r="H21" s="101"/>
      <c r="I21" s="75"/>
      <c r="J21" s="77"/>
      <c r="K21" s="79"/>
      <c r="L21" s="2"/>
      <c r="N21" s="12"/>
      <c r="P21" s="13"/>
      <c r="Q21" s="73"/>
    </row>
    <row r="22" spans="7:17" ht="15" customHeight="1" thickTop="1" thickBot="1" x14ac:dyDescent="0.5">
      <c r="G22" s="98">
        <f>I$4</f>
        <v>46353</v>
      </c>
      <c r="H22" s="99"/>
      <c r="I22" s="74">
        <f>COUNTIFS($D$6:$D$15,TRUE,$I$6:$I$15,TRUE)</f>
        <v>0</v>
      </c>
      <c r="J22" s="76">
        <f>COUNTIFS($E$6:$E$15,TRUE,$I$6:$I$15,TRUE)</f>
        <v>0</v>
      </c>
      <c r="K22" s="78">
        <f>SUM(I22:J23)</f>
        <v>0</v>
      </c>
      <c r="L22" s="12"/>
      <c r="N22" s="12"/>
      <c r="Q22" s="73"/>
    </row>
    <row r="23" spans="7:17" ht="15" customHeight="1" thickTop="1" thickBot="1" x14ac:dyDescent="0.5">
      <c r="G23" s="100"/>
      <c r="H23" s="101"/>
      <c r="I23" s="75"/>
      <c r="J23" s="77"/>
      <c r="K23" s="79"/>
      <c r="L23" s="2"/>
      <c r="N23" s="12"/>
      <c r="Q23" s="73"/>
    </row>
    <row r="24" spans="7:17" ht="15" customHeight="1" thickBot="1" x14ac:dyDescent="0.5">
      <c r="G24" s="98">
        <f>J$4</f>
        <v>46354</v>
      </c>
      <c r="H24" s="99"/>
      <c r="I24" s="74">
        <f>COUNTIFS($D$6:$D$15,TRUE,$J$6:$J$15,TRUE)</f>
        <v>0</v>
      </c>
      <c r="J24" s="76">
        <f>COUNTIFS($E$6:$E$15,TRUE,$J$6:$J$15,TRUE)</f>
        <v>0</v>
      </c>
      <c r="K24" s="78">
        <f>SUM(I24:J25)</f>
        <v>0</v>
      </c>
      <c r="L24" s="12"/>
    </row>
    <row r="25" spans="7:17" ht="15" customHeight="1" thickTop="1" thickBot="1" x14ac:dyDescent="0.5">
      <c r="G25" s="100"/>
      <c r="H25" s="101"/>
      <c r="I25" s="75"/>
      <c r="J25" s="77"/>
      <c r="K25" s="79"/>
      <c r="L25" s="2"/>
    </row>
    <row r="26" spans="7:17" ht="15" customHeight="1" thickBot="1" x14ac:dyDescent="0.5">
      <c r="G26" s="98">
        <f>K$4</f>
        <v>46355</v>
      </c>
      <c r="H26" s="99"/>
      <c r="I26" s="74">
        <f>COUNTIFS($D$6:$D$15,TRUE,$K$6:$K$15,TRUE)</f>
        <v>0</v>
      </c>
      <c r="J26" s="76">
        <f>COUNTIFS($E$6:$E$15,TRUE,$J$6:$J$15,TRUE)</f>
        <v>0</v>
      </c>
      <c r="K26" s="78">
        <f>SUM(I26:J27)</f>
        <v>0</v>
      </c>
      <c r="L26" s="12"/>
    </row>
    <row r="27" spans="7:17" ht="15" customHeight="1" thickTop="1" thickBot="1" x14ac:dyDescent="0.5">
      <c r="G27" s="102"/>
      <c r="H27" s="103"/>
      <c r="I27" s="75"/>
      <c r="J27" s="77"/>
      <c r="K27" s="97"/>
      <c r="L27" s="2"/>
    </row>
  </sheetData>
  <mergeCells count="47">
    <mergeCell ref="M4:M5"/>
    <mergeCell ref="N4:N5"/>
    <mergeCell ref="M3:P3"/>
    <mergeCell ref="D3:G3"/>
    <mergeCell ref="H3:L3"/>
    <mergeCell ref="A6:A11"/>
    <mergeCell ref="K24:K25"/>
    <mergeCell ref="K26:K27"/>
    <mergeCell ref="I24:I25"/>
    <mergeCell ref="J24:J25"/>
    <mergeCell ref="I26:I27"/>
    <mergeCell ref="J26:J27"/>
    <mergeCell ref="G24:H25"/>
    <mergeCell ref="G26:H27"/>
    <mergeCell ref="B12:C12"/>
    <mergeCell ref="G22:H23"/>
    <mergeCell ref="G20:H21"/>
    <mergeCell ref="B13:C13"/>
    <mergeCell ref="B14:C14"/>
    <mergeCell ref="B15:C15"/>
    <mergeCell ref="B6:C7"/>
    <mergeCell ref="A1:R1"/>
    <mergeCell ref="D4:E4"/>
    <mergeCell ref="A4:A5"/>
    <mergeCell ref="B4:C5"/>
    <mergeCell ref="F4:F5"/>
    <mergeCell ref="G4:G5"/>
    <mergeCell ref="H4:H5"/>
    <mergeCell ref="I4:I5"/>
    <mergeCell ref="O4:O5"/>
    <mergeCell ref="P4:P5"/>
    <mergeCell ref="Q3:Q5"/>
    <mergeCell ref="R3:R5"/>
    <mergeCell ref="A3:C3"/>
    <mergeCell ref="J4:J5"/>
    <mergeCell ref="K4:K5"/>
    <mergeCell ref="L4:L5"/>
    <mergeCell ref="B8:C8"/>
    <mergeCell ref="B10:C10"/>
    <mergeCell ref="B11:C11"/>
    <mergeCell ref="Q20:Q23"/>
    <mergeCell ref="I22:I23"/>
    <mergeCell ref="J20:J21"/>
    <mergeCell ref="J22:J23"/>
    <mergeCell ref="I20:I21"/>
    <mergeCell ref="K20:K21"/>
    <mergeCell ref="K22:K23"/>
  </mergeCells>
  <phoneticPr fontId="9" alignment="center"/>
  <conditionalFormatting sqref="F6:F15">
    <cfRule type="expression" dxfId="7" priority="6">
      <formula>$E6=TRUE</formula>
    </cfRule>
  </conditionalFormatting>
  <conditionalFormatting sqref="G6:G15">
    <cfRule type="expression" dxfId="6" priority="1">
      <formula>$E6=TRUE</formula>
    </cfRule>
  </conditionalFormatting>
  <conditionalFormatting sqref="H6:K15">
    <cfRule type="expression" dxfId="5" priority="2">
      <formula>H6=TRUE</formula>
    </cfRule>
    <cfRule type="expression" dxfId="4" priority="3">
      <formula>$F6=""</formula>
    </cfRule>
  </conditionalFormatting>
  <dataValidations count="1">
    <dataValidation type="list" allowBlank="1" showInputMessage="1" showErrorMessage="1" sqref="M6:P15" xr:uid="{E68B4CA7-73BD-4D05-A9FF-E7D75E1AA504}">
      <formula1>",自家用車,シャトルバス等,引率者の車乗合せ"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8" scale="74" fitToHeight="0" orientation="landscape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3" r:id="rId4" name="Check Box 79">
              <controlPr defaultSize="0" autoFill="0" autoLine="0" autoPict="0">
                <anchor moveWithCells="1">
                  <from>
                    <xdr:col>10</xdr:col>
                    <xdr:colOff>701040</xdr:colOff>
                    <xdr:row>5</xdr:row>
                    <xdr:rowOff>60960</xdr:rowOff>
                  </from>
                  <to>
                    <xdr:col>12</xdr:col>
                    <xdr:colOff>99060</xdr:colOff>
                    <xdr:row>5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5" name="Check Box 80">
              <controlPr defaultSize="0" autoFill="0" autoLine="0" autoPict="0">
                <anchor moveWithCells="1">
                  <from>
                    <xdr:col>10</xdr:col>
                    <xdr:colOff>701040</xdr:colOff>
                    <xdr:row>6</xdr:row>
                    <xdr:rowOff>60960</xdr:rowOff>
                  </from>
                  <to>
                    <xdr:col>12</xdr:col>
                    <xdr:colOff>99060</xdr:colOff>
                    <xdr:row>6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" name="Check Box 81">
              <controlPr defaultSize="0" autoFill="0" autoLine="0" autoPict="0">
                <anchor moveWithCells="1">
                  <from>
                    <xdr:col>10</xdr:col>
                    <xdr:colOff>701040</xdr:colOff>
                    <xdr:row>7</xdr:row>
                    <xdr:rowOff>60960</xdr:rowOff>
                  </from>
                  <to>
                    <xdr:col>12</xdr:col>
                    <xdr:colOff>99060</xdr:colOff>
                    <xdr:row>7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" name="Check Box 82">
              <controlPr defaultSize="0" autoFill="0" autoLine="0" autoPict="0">
                <anchor moveWithCells="1">
                  <from>
                    <xdr:col>10</xdr:col>
                    <xdr:colOff>701040</xdr:colOff>
                    <xdr:row>8</xdr:row>
                    <xdr:rowOff>60960</xdr:rowOff>
                  </from>
                  <to>
                    <xdr:col>12</xdr:col>
                    <xdr:colOff>99060</xdr:colOff>
                    <xdr:row>8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" name="Check Box 83">
              <controlPr defaultSize="0" autoFill="0" autoLine="0" autoPict="0">
                <anchor moveWithCells="1">
                  <from>
                    <xdr:col>10</xdr:col>
                    <xdr:colOff>701040</xdr:colOff>
                    <xdr:row>9</xdr:row>
                    <xdr:rowOff>60960</xdr:rowOff>
                  </from>
                  <to>
                    <xdr:col>12</xdr:col>
                    <xdr:colOff>99060</xdr:colOff>
                    <xdr:row>9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9" name="Check Box 84">
              <controlPr defaultSize="0" autoFill="0" autoLine="0" autoPict="0">
                <anchor moveWithCells="1">
                  <from>
                    <xdr:col>10</xdr:col>
                    <xdr:colOff>701040</xdr:colOff>
                    <xdr:row>10</xdr:row>
                    <xdr:rowOff>60960</xdr:rowOff>
                  </from>
                  <to>
                    <xdr:col>12</xdr:col>
                    <xdr:colOff>99060</xdr:colOff>
                    <xdr:row>10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0" name="Check Box 85">
              <controlPr defaultSize="0" autoFill="0" autoLine="0" autoPict="0">
                <anchor moveWithCells="1">
                  <from>
                    <xdr:col>10</xdr:col>
                    <xdr:colOff>701040</xdr:colOff>
                    <xdr:row>11</xdr:row>
                    <xdr:rowOff>60960</xdr:rowOff>
                  </from>
                  <to>
                    <xdr:col>12</xdr:col>
                    <xdr:colOff>99060</xdr:colOff>
                    <xdr:row>11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1" name="Check Box 86">
              <controlPr defaultSize="0" autoFill="0" autoLine="0" autoPict="0">
                <anchor moveWithCells="1">
                  <from>
                    <xdr:col>10</xdr:col>
                    <xdr:colOff>701040</xdr:colOff>
                    <xdr:row>12</xdr:row>
                    <xdr:rowOff>60960</xdr:rowOff>
                  </from>
                  <to>
                    <xdr:col>12</xdr:col>
                    <xdr:colOff>99060</xdr:colOff>
                    <xdr:row>12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2" name="Check Box 87">
              <controlPr defaultSize="0" autoFill="0" autoLine="0" autoPict="0">
                <anchor moveWithCells="1">
                  <from>
                    <xdr:col>10</xdr:col>
                    <xdr:colOff>701040</xdr:colOff>
                    <xdr:row>13</xdr:row>
                    <xdr:rowOff>60960</xdr:rowOff>
                  </from>
                  <to>
                    <xdr:col>12</xdr:col>
                    <xdr:colOff>99060</xdr:colOff>
                    <xdr:row>13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3" name="Check Box 88">
              <controlPr defaultSize="0" autoFill="0" autoLine="0" autoPict="0">
                <anchor moveWithCells="1">
                  <from>
                    <xdr:col>10</xdr:col>
                    <xdr:colOff>701040</xdr:colOff>
                    <xdr:row>14</xdr:row>
                    <xdr:rowOff>60960</xdr:rowOff>
                  </from>
                  <to>
                    <xdr:col>12</xdr:col>
                    <xdr:colOff>99060</xdr:colOff>
                    <xdr:row>14</xdr:row>
                    <xdr:rowOff>449580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2C65-C988-4F97-95F3-6B8CCDB41B5E}">
  <sheetPr>
    <pageSetUpPr fitToPage="1"/>
  </sheetPr>
  <dimension ref="A1:R27"/>
  <sheetViews>
    <sheetView view="pageBreakPreview" zoomScaleNormal="100" zoomScaleSheetLayoutView="100" workbookViewId="0">
      <selection activeCell="A2" sqref="A2"/>
    </sheetView>
  </sheetViews>
  <sheetFormatPr defaultRowHeight="13.8" x14ac:dyDescent="0.45"/>
  <cols>
    <col min="1" max="1" width="26.69921875" style="1" customWidth="1"/>
    <col min="2" max="3" width="15.69921875" style="1" customWidth="1"/>
    <col min="4" max="5" width="5.19921875" style="1" customWidth="1"/>
    <col min="6" max="6" width="20.69921875" style="1" customWidth="1"/>
    <col min="7" max="7" width="5.69921875" style="1" customWidth="1"/>
    <col min="8" max="11" width="9.19921875" style="1" customWidth="1"/>
    <col min="12" max="16" width="12.69921875" style="1" customWidth="1"/>
    <col min="17" max="17" width="8.69921875" style="1" customWidth="1"/>
    <col min="18" max="18" width="45.69921875" style="1" customWidth="1"/>
    <col min="19" max="16384" width="8.796875" style="1"/>
  </cols>
  <sheetData>
    <row r="1" spans="1:18" ht="34.950000000000003" customHeight="1" x14ac:dyDescent="0.45">
      <c r="A1" s="80" t="str">
        <f>""&amp;'CWOスタートアナウンス 参加確認書'!A1&amp;" (記入例)"</f>
        <v>カシオワールドオープン2026 スタートアナウンス参加確認書 (記入例)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8" ht="14.4" thickBo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2.05" customHeight="1" thickBot="1" x14ac:dyDescent="0.5">
      <c r="A3" s="122" t="s">
        <v>22</v>
      </c>
      <c r="B3" s="123"/>
      <c r="C3" s="124"/>
      <c r="D3" s="81" t="s">
        <v>11</v>
      </c>
      <c r="E3" s="131"/>
      <c r="F3" s="131"/>
      <c r="G3" s="82"/>
      <c r="H3" s="122" t="s">
        <v>2</v>
      </c>
      <c r="I3" s="123"/>
      <c r="J3" s="123"/>
      <c r="K3" s="123"/>
      <c r="L3" s="124"/>
      <c r="M3" s="122" t="s">
        <v>14</v>
      </c>
      <c r="N3" s="123"/>
      <c r="O3" s="123"/>
      <c r="P3" s="124"/>
      <c r="Q3" s="88" t="s">
        <v>6</v>
      </c>
      <c r="R3" s="119" t="s">
        <v>1</v>
      </c>
    </row>
    <row r="4" spans="1:18" ht="22.95" customHeight="1" x14ac:dyDescent="0.45">
      <c r="A4" s="83" t="s">
        <v>21</v>
      </c>
      <c r="B4" s="85" t="s">
        <v>38</v>
      </c>
      <c r="C4" s="82"/>
      <c r="D4" s="81" t="s">
        <v>0</v>
      </c>
      <c r="E4" s="82"/>
      <c r="F4" s="88" t="s">
        <v>7</v>
      </c>
      <c r="G4" s="82" t="s">
        <v>18</v>
      </c>
      <c r="H4" s="90">
        <v>46352</v>
      </c>
      <c r="I4" s="92">
        <f>H4+1</f>
        <v>46353</v>
      </c>
      <c r="J4" s="125">
        <f>I4+1</f>
        <v>46354</v>
      </c>
      <c r="K4" s="127">
        <f>J4+1</f>
        <v>46355</v>
      </c>
      <c r="L4" s="129" t="s">
        <v>12</v>
      </c>
      <c r="M4" s="90">
        <f>H4</f>
        <v>46352</v>
      </c>
      <c r="N4" s="92">
        <f>I4</f>
        <v>46353</v>
      </c>
      <c r="O4" s="114">
        <f>J4</f>
        <v>46354</v>
      </c>
      <c r="P4" s="116">
        <f>K4</f>
        <v>46355</v>
      </c>
      <c r="Q4" s="118"/>
      <c r="R4" s="120"/>
    </row>
    <row r="5" spans="1:18" ht="22.95" customHeight="1" thickBot="1" x14ac:dyDescent="0.5">
      <c r="A5" s="84"/>
      <c r="B5" s="86"/>
      <c r="C5" s="87"/>
      <c r="D5" s="16" t="s">
        <v>17</v>
      </c>
      <c r="E5" s="17" t="s">
        <v>16</v>
      </c>
      <c r="F5" s="89"/>
      <c r="G5" s="87"/>
      <c r="H5" s="91"/>
      <c r="I5" s="93"/>
      <c r="J5" s="126"/>
      <c r="K5" s="128"/>
      <c r="L5" s="130"/>
      <c r="M5" s="91"/>
      <c r="N5" s="93"/>
      <c r="O5" s="115"/>
      <c r="P5" s="117"/>
      <c r="Q5" s="89"/>
      <c r="R5" s="121"/>
    </row>
    <row r="6" spans="1:18" ht="40.950000000000003" customHeight="1" x14ac:dyDescent="0.15">
      <c r="A6" s="94" t="s">
        <v>26</v>
      </c>
      <c r="B6" s="110" t="s">
        <v>36</v>
      </c>
      <c r="C6" s="111"/>
      <c r="D6" s="61" t="b">
        <v>0</v>
      </c>
      <c r="E6" s="62" t="b">
        <v>1</v>
      </c>
      <c r="F6" s="29" t="s" ph="1">
        <v>27</v>
      </c>
      <c r="G6" s="30"/>
      <c r="H6" s="31" t="b">
        <v>1</v>
      </c>
      <c r="I6" s="32" t="b">
        <v>0</v>
      </c>
      <c r="J6" s="32" t="b">
        <v>1</v>
      </c>
      <c r="K6" s="33" t="b">
        <v>1</v>
      </c>
      <c r="L6" s="34"/>
      <c r="M6" s="35" t="s">
        <v>8</v>
      </c>
      <c r="N6" s="36"/>
      <c r="O6" s="36" t="s">
        <v>8</v>
      </c>
      <c r="P6" s="37" t="s">
        <v>8</v>
      </c>
      <c r="Q6" s="34">
        <v>1</v>
      </c>
      <c r="R6" s="3"/>
    </row>
    <row r="7" spans="1:18" ht="40.950000000000003" customHeight="1" thickBot="1" x14ac:dyDescent="0.2">
      <c r="A7" s="95"/>
      <c r="B7" s="112"/>
      <c r="C7" s="113"/>
      <c r="D7" s="63" t="b">
        <v>1</v>
      </c>
      <c r="E7" s="62" t="b">
        <v>0</v>
      </c>
      <c r="F7" s="29" t="s" ph="1">
        <v>30</v>
      </c>
      <c r="G7" s="38">
        <v>2</v>
      </c>
      <c r="H7" s="31" t="b">
        <v>1</v>
      </c>
      <c r="I7" s="32" t="b">
        <v>1</v>
      </c>
      <c r="J7" s="32" t="b">
        <v>0</v>
      </c>
      <c r="K7" s="33" t="b">
        <v>0</v>
      </c>
      <c r="L7" s="34"/>
      <c r="M7" s="35" t="s">
        <v>19</v>
      </c>
      <c r="N7" s="36" t="s">
        <v>19</v>
      </c>
      <c r="O7" s="36"/>
      <c r="P7" s="37"/>
      <c r="Q7" s="34"/>
      <c r="R7" s="3"/>
    </row>
    <row r="8" spans="1:18" ht="40.950000000000003" customHeight="1" thickBot="1" x14ac:dyDescent="0.2">
      <c r="A8" s="95"/>
      <c r="B8" s="68" t="s">
        <v>10</v>
      </c>
      <c r="C8" s="69"/>
      <c r="D8" s="63" t="b">
        <v>1</v>
      </c>
      <c r="E8" s="62" t="b">
        <v>0</v>
      </c>
      <c r="F8" s="29" t="s" ph="1">
        <v>31</v>
      </c>
      <c r="G8" s="38">
        <v>1</v>
      </c>
      <c r="H8" s="31" t="b">
        <v>0</v>
      </c>
      <c r="I8" s="32" t="b">
        <v>1</v>
      </c>
      <c r="J8" s="32" t="b">
        <v>1</v>
      </c>
      <c r="K8" s="33" t="b">
        <v>0</v>
      </c>
      <c r="L8" s="34"/>
      <c r="M8" s="35"/>
      <c r="N8" s="36" t="s">
        <v>8</v>
      </c>
      <c r="O8" s="36" t="s">
        <v>8</v>
      </c>
      <c r="P8" s="37"/>
      <c r="Q8" s="34">
        <v>1</v>
      </c>
      <c r="R8" s="3"/>
    </row>
    <row r="9" spans="1:18" ht="40.950000000000003" customHeight="1" x14ac:dyDescent="0.15">
      <c r="A9" s="95"/>
      <c r="B9" s="26" t="b">
        <v>0</v>
      </c>
      <c r="C9" s="25"/>
      <c r="D9" s="63" t="b">
        <v>1</v>
      </c>
      <c r="E9" s="62" t="b">
        <v>0</v>
      </c>
      <c r="F9" s="29" t="s" ph="1">
        <v>32</v>
      </c>
      <c r="G9" s="38">
        <v>2</v>
      </c>
      <c r="H9" s="31" t="b">
        <v>1</v>
      </c>
      <c r="I9" s="32" t="b">
        <v>0</v>
      </c>
      <c r="J9" s="32" t="b">
        <v>1</v>
      </c>
      <c r="K9" s="33" t="b">
        <v>1</v>
      </c>
      <c r="L9" s="34"/>
      <c r="M9" s="35" t="s">
        <v>19</v>
      </c>
      <c r="N9" s="36"/>
      <c r="O9" s="36" t="s">
        <v>9</v>
      </c>
      <c r="P9" s="37" t="s">
        <v>8</v>
      </c>
      <c r="Q9" s="34"/>
      <c r="R9" s="3"/>
    </row>
    <row r="10" spans="1:18" ht="40.950000000000003" customHeight="1" thickBot="1" x14ac:dyDescent="0.2">
      <c r="A10" s="95"/>
      <c r="B10" s="70" t="s">
        <v>37</v>
      </c>
      <c r="C10" s="71"/>
      <c r="D10" s="63" t="b">
        <v>1</v>
      </c>
      <c r="E10" s="62" t="b">
        <v>0</v>
      </c>
      <c r="F10" s="29" t="s" ph="1">
        <v>34</v>
      </c>
      <c r="G10" s="38">
        <v>2</v>
      </c>
      <c r="H10" s="31" t="b">
        <v>0</v>
      </c>
      <c r="I10" s="32" t="b">
        <v>1</v>
      </c>
      <c r="J10" s="32" t="b">
        <v>0</v>
      </c>
      <c r="K10" s="33" t="b">
        <v>0</v>
      </c>
      <c r="L10" s="34"/>
      <c r="M10" s="35"/>
      <c r="N10" s="36" t="s">
        <v>8</v>
      </c>
      <c r="O10" s="36"/>
      <c r="P10" s="37"/>
      <c r="Q10" s="34"/>
      <c r="R10" s="3"/>
    </row>
    <row r="11" spans="1:18" ht="40.950000000000003" customHeight="1" thickBot="1" x14ac:dyDescent="0.2">
      <c r="A11" s="96"/>
      <c r="B11" s="68" t="s">
        <v>24</v>
      </c>
      <c r="C11" s="69"/>
      <c r="D11" s="64" t="b">
        <v>0</v>
      </c>
      <c r="E11" s="65" t="b">
        <v>1</v>
      </c>
      <c r="F11" s="39" t="s" ph="1">
        <v>33</v>
      </c>
      <c r="G11" s="38"/>
      <c r="H11" s="40" t="b">
        <v>0</v>
      </c>
      <c r="I11" s="41" t="b">
        <v>1</v>
      </c>
      <c r="J11" s="41" t="b">
        <v>0</v>
      </c>
      <c r="K11" s="42" t="b">
        <v>0</v>
      </c>
      <c r="L11" s="34"/>
      <c r="M11" s="43"/>
      <c r="N11" s="44" t="s">
        <v>8</v>
      </c>
      <c r="O11" s="44"/>
      <c r="P11" s="45"/>
      <c r="Q11" s="46">
        <v>1</v>
      </c>
      <c r="R11" s="4"/>
    </row>
    <row r="12" spans="1:18" ht="40.950000000000003" customHeight="1" thickBot="1" x14ac:dyDescent="0.2">
      <c r="A12" s="15" t="s">
        <v>20</v>
      </c>
      <c r="B12" s="104" t="s">
        <v>29</v>
      </c>
      <c r="C12" s="105"/>
      <c r="D12" s="64" t="b">
        <v>1</v>
      </c>
      <c r="E12" s="65" t="b">
        <v>0</v>
      </c>
      <c r="F12" s="39" t="s" ph="1">
        <v>35</v>
      </c>
      <c r="G12" s="38">
        <v>1</v>
      </c>
      <c r="H12" s="40" t="b">
        <v>0</v>
      </c>
      <c r="I12" s="41" t="b">
        <v>0</v>
      </c>
      <c r="J12" s="41" t="b">
        <v>1</v>
      </c>
      <c r="K12" s="42" t="b">
        <v>1</v>
      </c>
      <c r="L12" s="34"/>
      <c r="M12" s="43"/>
      <c r="N12" s="44"/>
      <c r="O12" s="44" t="s">
        <v>19</v>
      </c>
      <c r="P12" s="45" t="s">
        <v>19</v>
      </c>
      <c r="Q12" s="46"/>
      <c r="R12" s="4"/>
    </row>
    <row r="13" spans="1:18" ht="45" customHeight="1" thickBot="1" x14ac:dyDescent="0.2">
      <c r="A13" s="27" t="s">
        <v>28</v>
      </c>
      <c r="B13" s="68" t="s">
        <v>25</v>
      </c>
      <c r="C13" s="69"/>
      <c r="D13" s="64" t="b">
        <v>0</v>
      </c>
      <c r="E13" s="65" t="b">
        <v>0</v>
      </c>
      <c r="F13" s="39" ph="1"/>
      <c r="G13" s="38"/>
      <c r="H13" s="40" t="b">
        <v>0</v>
      </c>
      <c r="I13" s="41" t="b">
        <v>0</v>
      </c>
      <c r="J13" s="41" t="b">
        <v>0</v>
      </c>
      <c r="K13" s="42" t="b">
        <v>0</v>
      </c>
      <c r="L13" s="34"/>
      <c r="M13" s="43"/>
      <c r="N13" s="44"/>
      <c r="O13" s="44"/>
      <c r="P13" s="45"/>
      <c r="Q13" s="46"/>
      <c r="R13" s="4"/>
    </row>
    <row r="14" spans="1:18" ht="40.950000000000003" customHeight="1" thickBot="1" x14ac:dyDescent="0.2">
      <c r="A14" s="15" t="s">
        <v>23</v>
      </c>
      <c r="B14" s="106" t="s">
        <v>39</v>
      </c>
      <c r="C14" s="107"/>
      <c r="D14" s="64" t="b">
        <v>0</v>
      </c>
      <c r="E14" s="65" t="b">
        <v>0</v>
      </c>
      <c r="F14" s="39" ph="1"/>
      <c r="G14" s="38"/>
      <c r="H14" s="40" t="b">
        <v>0</v>
      </c>
      <c r="I14" s="41" t="b">
        <v>0</v>
      </c>
      <c r="J14" s="41" t="b">
        <v>0</v>
      </c>
      <c r="K14" s="42" t="b">
        <v>0</v>
      </c>
      <c r="L14" s="34"/>
      <c r="M14" s="43"/>
      <c r="N14" s="44"/>
      <c r="O14" s="44"/>
      <c r="P14" s="45"/>
      <c r="Q14" s="46"/>
      <c r="R14" s="11"/>
    </row>
    <row r="15" spans="1:18" ht="40.950000000000003" customHeight="1" thickBot="1" x14ac:dyDescent="0.2">
      <c r="A15" s="28" t="s">
        <v>13</v>
      </c>
      <c r="B15" s="108"/>
      <c r="C15" s="109"/>
      <c r="D15" s="66" t="b">
        <v>0</v>
      </c>
      <c r="E15" s="67" t="b">
        <v>0</v>
      </c>
      <c r="F15" s="47" ph="1"/>
      <c r="G15" s="48"/>
      <c r="H15" s="49" t="b">
        <v>0</v>
      </c>
      <c r="I15" s="50" t="b">
        <v>0</v>
      </c>
      <c r="J15" s="50" t="b">
        <v>0</v>
      </c>
      <c r="K15" s="51" t="b">
        <v>0</v>
      </c>
      <c r="L15" s="52"/>
      <c r="M15" s="53"/>
      <c r="N15" s="54"/>
      <c r="O15" s="54"/>
      <c r="P15" s="55"/>
      <c r="Q15" s="56"/>
      <c r="R15" s="6"/>
    </row>
    <row r="16" spans="1:18" ht="14.4" customHeight="1" x14ac:dyDescent="0.45">
      <c r="G16" s="7"/>
    </row>
    <row r="18" spans="7:17" ht="25.8" customHeight="1" thickBot="1" x14ac:dyDescent="0.5"/>
    <row r="19" spans="7:17" ht="30" customHeight="1" thickTop="1" thickBot="1" x14ac:dyDescent="0.5">
      <c r="G19" s="5"/>
      <c r="I19" s="8" t="s">
        <v>4</v>
      </c>
      <c r="J19" s="9" t="s">
        <v>3</v>
      </c>
      <c r="K19" s="14" t="s">
        <v>5</v>
      </c>
      <c r="L19" s="2"/>
      <c r="N19" s="2"/>
      <c r="P19" s="13"/>
      <c r="Q19" s="10" t="s">
        <v>6</v>
      </c>
    </row>
    <row r="20" spans="7:17" ht="15" customHeight="1" thickTop="1" thickBot="1" x14ac:dyDescent="0.5">
      <c r="G20" s="98">
        <f>H$4</f>
        <v>46352</v>
      </c>
      <c r="H20" s="99"/>
      <c r="I20" s="74">
        <f>COUNTIFS($D$6:$D$15,TRUE,$H$6:$H$15,TRUE)</f>
        <v>2</v>
      </c>
      <c r="J20" s="76">
        <f>COUNTIFS($E$6:$E$15,TRUE,$H$6:$H$15,TRUE)</f>
        <v>1</v>
      </c>
      <c r="K20" s="78">
        <f>SUM(I20:J21)</f>
        <v>3</v>
      </c>
      <c r="L20" s="12"/>
      <c r="N20" s="12"/>
      <c r="P20" s="13"/>
      <c r="Q20" s="72">
        <f>SUM(Q6:Q15)</f>
        <v>3</v>
      </c>
    </row>
    <row r="21" spans="7:17" ht="15" customHeight="1" thickTop="1" thickBot="1" x14ac:dyDescent="0.5">
      <c r="G21" s="100"/>
      <c r="H21" s="101"/>
      <c r="I21" s="75"/>
      <c r="J21" s="77"/>
      <c r="K21" s="79"/>
      <c r="L21" s="2"/>
      <c r="N21" s="12"/>
      <c r="P21" s="13"/>
      <c r="Q21" s="73"/>
    </row>
    <row r="22" spans="7:17" ht="15" customHeight="1" thickTop="1" thickBot="1" x14ac:dyDescent="0.5">
      <c r="G22" s="98">
        <f>I$4</f>
        <v>46353</v>
      </c>
      <c r="H22" s="99"/>
      <c r="I22" s="74">
        <f>COUNTIFS($D$6:$D$15,TRUE,$I$6:$I$15,TRUE)</f>
        <v>3</v>
      </c>
      <c r="J22" s="76">
        <f>COUNTIFS($E$6:$E$15,TRUE,$I$6:$I$15,TRUE)</f>
        <v>1</v>
      </c>
      <c r="K22" s="78">
        <f>SUM(I22:J23)</f>
        <v>4</v>
      </c>
      <c r="L22" s="12"/>
      <c r="N22" s="12"/>
      <c r="Q22" s="73"/>
    </row>
    <row r="23" spans="7:17" ht="15" customHeight="1" thickTop="1" thickBot="1" x14ac:dyDescent="0.5">
      <c r="G23" s="100"/>
      <c r="H23" s="101"/>
      <c r="I23" s="75"/>
      <c r="J23" s="77"/>
      <c r="K23" s="79"/>
      <c r="L23" s="2"/>
      <c r="N23" s="12"/>
      <c r="Q23" s="73"/>
    </row>
    <row r="24" spans="7:17" ht="15" customHeight="1" thickBot="1" x14ac:dyDescent="0.5">
      <c r="G24" s="98">
        <f>J$4</f>
        <v>46354</v>
      </c>
      <c r="H24" s="99"/>
      <c r="I24" s="74">
        <f>COUNTIFS($D$6:$D$15,TRUE,$J$6:$J$15,TRUE)</f>
        <v>3</v>
      </c>
      <c r="J24" s="76">
        <f>COUNTIFS($E$6:$E$15,TRUE,$J$6:$J$15,TRUE)</f>
        <v>1</v>
      </c>
      <c r="K24" s="78">
        <f>SUM(I24:J25)</f>
        <v>4</v>
      </c>
      <c r="L24" s="12"/>
    </row>
    <row r="25" spans="7:17" ht="15" customHeight="1" thickTop="1" thickBot="1" x14ac:dyDescent="0.5">
      <c r="G25" s="100"/>
      <c r="H25" s="101"/>
      <c r="I25" s="75"/>
      <c r="J25" s="77"/>
      <c r="K25" s="79"/>
      <c r="L25" s="2"/>
    </row>
    <row r="26" spans="7:17" ht="15" customHeight="1" thickBot="1" x14ac:dyDescent="0.5">
      <c r="G26" s="98">
        <f>K$4</f>
        <v>46355</v>
      </c>
      <c r="H26" s="99"/>
      <c r="I26" s="74">
        <f>COUNTIFS($D$6:$D$15,TRUE,$K$6:$K$15,TRUE)</f>
        <v>2</v>
      </c>
      <c r="J26" s="76">
        <f>COUNTIFS($E$6:$E$15,TRUE,$J$6:$J$15,TRUE)</f>
        <v>1</v>
      </c>
      <c r="K26" s="78">
        <f>SUM(I26:J27)</f>
        <v>3</v>
      </c>
      <c r="L26" s="12"/>
    </row>
    <row r="27" spans="7:17" ht="15" customHeight="1" thickTop="1" thickBot="1" x14ac:dyDescent="0.5">
      <c r="G27" s="102"/>
      <c r="H27" s="103"/>
      <c r="I27" s="75"/>
      <c r="J27" s="77"/>
      <c r="K27" s="97"/>
      <c r="L27" s="2"/>
    </row>
  </sheetData>
  <mergeCells count="47">
    <mergeCell ref="G24:H25"/>
    <mergeCell ref="I24:I25"/>
    <mergeCell ref="J24:J25"/>
    <mergeCell ref="K24:K25"/>
    <mergeCell ref="G26:H27"/>
    <mergeCell ref="I26:I27"/>
    <mergeCell ref="J26:J27"/>
    <mergeCell ref="K26:K27"/>
    <mergeCell ref="J20:J21"/>
    <mergeCell ref="K20:K21"/>
    <mergeCell ref="Q20:Q23"/>
    <mergeCell ref="G22:H23"/>
    <mergeCell ref="I22:I23"/>
    <mergeCell ref="J22:J23"/>
    <mergeCell ref="K22:K23"/>
    <mergeCell ref="I20:I21"/>
    <mergeCell ref="B12:C12"/>
    <mergeCell ref="B13:C13"/>
    <mergeCell ref="B14:C14"/>
    <mergeCell ref="B15:C15"/>
    <mergeCell ref="G20:H21"/>
    <mergeCell ref="L4:L5"/>
    <mergeCell ref="M4:M5"/>
    <mergeCell ref="N4:N5"/>
    <mergeCell ref="O4:O5"/>
    <mergeCell ref="P4:P5"/>
    <mergeCell ref="A6:A11"/>
    <mergeCell ref="B6:C7"/>
    <mergeCell ref="B8:C8"/>
    <mergeCell ref="B10:C10"/>
    <mergeCell ref="B11:C11"/>
    <mergeCell ref="K4:K5"/>
    <mergeCell ref="A1:R1"/>
    <mergeCell ref="A3:C3"/>
    <mergeCell ref="D3:G3"/>
    <mergeCell ref="H3:L3"/>
    <mergeCell ref="M3:P3"/>
    <mergeCell ref="Q3:Q5"/>
    <mergeCell ref="R3:R5"/>
    <mergeCell ref="A4:A5"/>
    <mergeCell ref="B4:C5"/>
    <mergeCell ref="D4:E4"/>
    <mergeCell ref="F4:F5"/>
    <mergeCell ref="G4:G5"/>
    <mergeCell ref="H4:H5"/>
    <mergeCell ref="I4:I5"/>
    <mergeCell ref="J4:J5"/>
  </mergeCells>
  <phoneticPr fontId="1"/>
  <conditionalFormatting sqref="F6:F15">
    <cfRule type="expression" dxfId="3" priority="4">
      <formula>$E6=TRUE</formula>
    </cfRule>
  </conditionalFormatting>
  <conditionalFormatting sqref="G6:G15">
    <cfRule type="expression" dxfId="2" priority="1">
      <formula>$E6=TRUE</formula>
    </cfRule>
  </conditionalFormatting>
  <conditionalFormatting sqref="H6:K15">
    <cfRule type="expression" dxfId="1" priority="2">
      <formula>H6=TRUE</formula>
    </cfRule>
    <cfRule type="expression" dxfId="0" priority="3">
      <formula>$F6=""</formula>
    </cfRule>
  </conditionalFormatting>
  <dataValidations count="1">
    <dataValidation type="list" allowBlank="1" showInputMessage="1" showErrorMessage="1" sqref="M6:P15" xr:uid="{1A69A593-7A6A-4FC3-9281-E0719344D29C}">
      <formula1>",自家用車,シャトルバス等,引率者の車乗合せ"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8" scale="74" fitToHeight="0" orientation="landscape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10</xdr:col>
                    <xdr:colOff>701040</xdr:colOff>
                    <xdr:row>5</xdr:row>
                    <xdr:rowOff>60960</xdr:rowOff>
                  </from>
                  <to>
                    <xdr:col>12</xdr:col>
                    <xdr:colOff>99060</xdr:colOff>
                    <xdr:row>5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10</xdr:col>
                    <xdr:colOff>701040</xdr:colOff>
                    <xdr:row>6</xdr:row>
                    <xdr:rowOff>60960</xdr:rowOff>
                  </from>
                  <to>
                    <xdr:col>12</xdr:col>
                    <xdr:colOff>99060</xdr:colOff>
                    <xdr:row>6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10</xdr:col>
                    <xdr:colOff>701040</xdr:colOff>
                    <xdr:row>7</xdr:row>
                    <xdr:rowOff>60960</xdr:rowOff>
                  </from>
                  <to>
                    <xdr:col>12</xdr:col>
                    <xdr:colOff>99060</xdr:colOff>
                    <xdr:row>7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10</xdr:col>
                    <xdr:colOff>701040</xdr:colOff>
                    <xdr:row>8</xdr:row>
                    <xdr:rowOff>60960</xdr:rowOff>
                  </from>
                  <to>
                    <xdr:col>12</xdr:col>
                    <xdr:colOff>99060</xdr:colOff>
                    <xdr:row>8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10</xdr:col>
                    <xdr:colOff>701040</xdr:colOff>
                    <xdr:row>9</xdr:row>
                    <xdr:rowOff>60960</xdr:rowOff>
                  </from>
                  <to>
                    <xdr:col>12</xdr:col>
                    <xdr:colOff>99060</xdr:colOff>
                    <xdr:row>9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10</xdr:col>
                    <xdr:colOff>701040</xdr:colOff>
                    <xdr:row>10</xdr:row>
                    <xdr:rowOff>60960</xdr:rowOff>
                  </from>
                  <to>
                    <xdr:col>12</xdr:col>
                    <xdr:colOff>99060</xdr:colOff>
                    <xdr:row>10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10</xdr:col>
                    <xdr:colOff>701040</xdr:colOff>
                    <xdr:row>11</xdr:row>
                    <xdr:rowOff>60960</xdr:rowOff>
                  </from>
                  <to>
                    <xdr:col>12</xdr:col>
                    <xdr:colOff>99060</xdr:colOff>
                    <xdr:row>11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10</xdr:col>
                    <xdr:colOff>701040</xdr:colOff>
                    <xdr:row>12</xdr:row>
                    <xdr:rowOff>60960</xdr:rowOff>
                  </from>
                  <to>
                    <xdr:col>12</xdr:col>
                    <xdr:colOff>99060</xdr:colOff>
                    <xdr:row>12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10</xdr:col>
                    <xdr:colOff>701040</xdr:colOff>
                    <xdr:row>13</xdr:row>
                    <xdr:rowOff>60960</xdr:rowOff>
                  </from>
                  <to>
                    <xdr:col>12</xdr:col>
                    <xdr:colOff>99060</xdr:colOff>
                    <xdr:row>13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10</xdr:col>
                    <xdr:colOff>701040</xdr:colOff>
                    <xdr:row>14</xdr:row>
                    <xdr:rowOff>60960</xdr:rowOff>
                  </from>
                  <to>
                    <xdr:col>12</xdr:col>
                    <xdr:colOff>99060</xdr:colOff>
                    <xdr:row>14</xdr:row>
                    <xdr:rowOff>449580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CWOスタートアナウンス 参加確認書</vt:lpstr>
      <vt:lpstr>CWOスタートアナウンス 参加確認書【記入例】</vt:lpstr>
      <vt:lpstr>'CWOスタートアナウンス 参加確認書'!Print_Area</vt:lpstr>
      <vt:lpstr>'CWOスタートアナウンス 参加確認書【記入例】'!Print_Area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KVCA174</dc:creator>
  <cp:lastModifiedBy>KVCA174</cp:lastModifiedBy>
  <cp:lastPrinted>2026-10-16T06:11:07Z</cp:lastPrinted>
  <dcterms:created xsi:type="dcterms:W3CDTF">2024-10-16T00:34:58Z</dcterms:created>
  <dcterms:modified xsi:type="dcterms:W3CDTF">2026-10-16T06:11:10Z</dcterms:modified>
</cp:coreProperties>
</file>